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220" windowHeight="10035" activeTab="1"/>
  </bookViews>
  <sheets>
    <sheet name="HRCs" sheetId="1" r:id="rId1"/>
    <sheet name="SR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<sst xmlns="http://schemas.openxmlformats.org/spreadsheetml/2006/main" count="96" uniqueCount="84">
  <si>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D5 tape machine (with source tape from Michele / 51 min 480i)</t>
  </si>
  <si>
    <t>SFQ Test Transmitter (R&amp;S Ser. 832 461 / 001 - 64 QAM)</t>
  </si>
  <si>
    <t>EFA Test Receiver (R&amp;S Ser. 836 685 / 004, Var. 23 - QAM)</t>
  </si>
  <si>
    <t>DVMD MPEG2 Meas. Decoder (R&amp;S Ser. 831 932 / 020)</t>
  </si>
  <si>
    <t>Signal OUT</t>
  </si>
  <si>
    <t>Signal IN</t>
  </si>
  <si>
    <t>Equipment setup</t>
  </si>
  <si>
    <t>SDI 601</t>
  </si>
  <si>
    <t>DVB-ASI</t>
  </si>
  <si>
    <t>RF coax</t>
  </si>
  <si>
    <t>DVB-SPI</t>
  </si>
  <si>
    <t>SDI 601 (SMPTE259M)</t>
  </si>
  <si>
    <t>RF coax (64 QAM)</t>
  </si>
  <si>
    <t>DVB-SPI LVDS (transport stream)</t>
  </si>
  <si>
    <t>DVB-ASI (transport stream)</t>
  </si>
  <si>
    <t>D5 tape machine (with destination tapes [1] thru [5])</t>
  </si>
  <si>
    <t>HRC processed</t>
  </si>
  <si>
    <t>Data rate Video</t>
  </si>
  <si>
    <t>MPEG2 encoder (noise reduction off, 3:2 pulldown off, MP@ML)</t>
  </si>
  <si>
    <t>64QAM - no noise</t>
  </si>
  <si>
    <t>64QAM with wide band noise 23.0 dB C/N</t>
  </si>
  <si>
    <t>64QAM with wide band noise 23.5 dB C/N</t>
  </si>
  <si>
    <t>Tape</t>
  </si>
  <si>
    <t>Remarks</t>
  </si>
  <si>
    <t>1.5 Mbit/s</t>
  </si>
  <si>
    <t>6.0 Mbit/s</t>
  </si>
  <si>
    <t>3.0 Mbit/s</t>
  </si>
  <si>
    <t>2.0 Mbit/s</t>
  </si>
  <si>
    <t>nearly no degradations</t>
  </si>
  <si>
    <t>strong degradations in lot of scenes (*)</t>
  </si>
  <si>
    <t>a lot degradations in (*)</t>
  </si>
  <si>
    <t>very strong degradation in (*)</t>
  </si>
  <si>
    <t>fire of starting Apollo rocket</t>
  </si>
  <si>
    <t>"Apollo 13"</t>
  </si>
  <si>
    <t>"Mummy"</t>
  </si>
  <si>
    <t>fire with two person swinging above (very short scene cut !)</t>
  </si>
  <si>
    <t>water hydrant in the film studios (two different scenes)</t>
  </si>
  <si>
    <t>"Universal"</t>
  </si>
  <si>
    <t>water spilled over the roof</t>
  </si>
  <si>
    <t>intermittend slice and block errors with a few freeze frames</t>
  </si>
  <si>
    <t>overlay of (5.1) and (4)</t>
  </si>
  <si>
    <t>(*) the following scenes were very good for strong degradations due to data rate constraints:</t>
  </si>
  <si>
    <t>Time codes on the destination tapes are copied from the source tape, including a propagation delay due to processing runtime</t>
  </si>
  <si>
    <t>Available Source</t>
  </si>
  <si>
    <t>Content Description</t>
  </si>
  <si>
    <t>Original Format / Content Provider</t>
  </si>
  <si>
    <t xml:space="preserve">“Apollo 13” </t>
  </si>
  <si>
    <t>Lift off scene:  synthetic picture,  fine detail, jerky motion</t>
  </si>
  <si>
    <t>Ballet Dancing</t>
  </si>
  <si>
    <t>Indoor Ballet Dancing Couple, fast rapid movement</t>
  </si>
  <si>
    <t>“Casper”</t>
  </si>
  <si>
    <t>Synthetic picture-digital CGI</t>
  </si>
  <si>
    <t>“Frankenstein"”</t>
  </si>
  <si>
    <t>Black and white original, “Bringing to life” scene</t>
  </si>
  <si>
    <t>“Land Before Time”</t>
  </si>
  <si>
    <t>Synthetic picture</t>
  </si>
  <si>
    <t>“Live on the Edge”</t>
  </si>
  <si>
    <t>Movie Trailer-Car chasing scene</t>
  </si>
  <si>
    <t>“Mummy Returns”</t>
  </si>
  <si>
    <t>Movie Trailer-special effects</t>
  </si>
  <si>
    <t>“Sahara”</t>
  </si>
  <si>
    <t>Natural scenery, bugs, reptiles, sand storm, waterfall, nocturnal animals, fine detail</t>
  </si>
  <si>
    <t xml:space="preserve">“The Thing” </t>
  </si>
  <si>
    <t>Remake of original, Snow scenes, various Motion</t>
  </si>
  <si>
    <t>Universal Theme Park</t>
  </si>
  <si>
    <t>Varying motion,  high contrast, full sunlight, water rides, inside rides, roller coaster</t>
  </si>
  <si>
    <t>“Woody Woodpecker”</t>
  </si>
  <si>
    <t>Synthetic picture-traditional animation</t>
  </si>
  <si>
    <t>Seq</t>
  </si>
  <si>
    <t>-</t>
  </si>
  <si>
    <t>VQEG phase 1 scenes</t>
  </si>
  <si>
    <t>not found</t>
  </si>
  <si>
    <t>Original Film, telecined to 480i60
Universal Studios;  POC: Teranex</t>
  </si>
  <si>
    <t>Original Film, telecined to 480i60
Kodak; POC: Teranex</t>
  </si>
  <si>
    <t>12 fps original converted to film at 24 fps, telecined to 480i60 and 576i50,
Universal Studios; POC: Teranex</t>
  </si>
  <si>
    <t>Original Film, telecined to 480i60 and 576i60
Universal Studios, POC: Teranex</t>
  </si>
  <si>
    <t>Original Film/HiDef—HD Down (3/2) insertion
Mandalay Media Arts;  POC: Teranex</t>
  </si>
  <si>
    <t>Capture with DigiBetaCam
Teranex; POC: Teranex</t>
  </si>
  <si>
    <t>12 fps original converted to film at 24 fps, telecined to 480i60 and 576i50
Universal Studios; POC: Teranex</t>
  </si>
  <si>
    <t>Actual</t>
  </si>
  <si>
    <t>Original</t>
  </si>
  <si>
    <t>TC Start</t>
  </si>
  <si>
    <t>TC End</t>
  </si>
  <si>
    <t>Sum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</si>
</sst>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1" fontId="2" fillId="0" borderId="3" xfId="0" applyNumberFormat="1" applyFont="1" applyBorder="1" applyAlignment="1">
      <alignment vertical="top" wrapText="1"/>
    </xf>
    <xf numFmtId="21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workbookViewId="0" topLeftCell="A1">
      <selection activeCell="A1" sqref="A1:D22"/>
    </sheetView>
  </sheetViews>
  <sheetFormatPr defaultColWidth="9.140625" defaultRowHeight="12.75"/>
  <cols>
    <col min="1" max="1" width="38.7109375" style="0" customWidth="1"/>
    <col min="2" max="2" width="20.140625" style="0" customWidth="1"/>
    <col min="3" max="3" width="9.28125" style="0" bestFit="1" customWidth="1"/>
    <col min="4" max="4" width="50.8515625" style="0" bestFit="1" customWidth="1"/>
  </cols>
  <sheetData>
    <row r="3" spans="1:4" ht="36" customHeight="1">
      <c r="A3" s="1" t="s">
        <v>6</v>
      </c>
      <c r="B3" s="1"/>
      <c r="C3" s="1" t="s">
        <v>5</v>
      </c>
      <c r="D3" s="1" t="s">
        <v>4</v>
      </c>
    </row>
    <row r="4" spans="1:4" ht="12.75">
      <c r="A4" t="s">
        <v>0</v>
      </c>
      <c r="D4" t="s">
        <v>11</v>
      </c>
    </row>
    <row r="5" spans="1:4" ht="12.75">
      <c r="A5" t="s">
        <v>18</v>
      </c>
      <c r="C5" t="s">
        <v>7</v>
      </c>
      <c r="D5" t="s">
        <v>14</v>
      </c>
    </row>
    <row r="6" spans="1:4" ht="12.75">
      <c r="A6" t="s">
        <v>1</v>
      </c>
      <c r="C6" t="s">
        <v>8</v>
      </c>
      <c r="D6" t="s">
        <v>12</v>
      </c>
    </row>
    <row r="7" spans="1:4" ht="12.75">
      <c r="A7" t="s">
        <v>2</v>
      </c>
      <c r="C7" t="s">
        <v>9</v>
      </c>
      <c r="D7" t="s">
        <v>13</v>
      </c>
    </row>
    <row r="8" spans="1:4" ht="12.75">
      <c r="A8" t="s">
        <v>3</v>
      </c>
      <c r="C8" t="s">
        <v>10</v>
      </c>
      <c r="D8" t="s">
        <v>7</v>
      </c>
    </row>
    <row r="9" spans="1:3" ht="12.75">
      <c r="A9" t="s">
        <v>15</v>
      </c>
      <c r="C9" t="s">
        <v>7</v>
      </c>
    </row>
    <row r="10" ht="12.75">
      <c r="A10" t="s">
        <v>42</v>
      </c>
    </row>
    <row r="11" spans="1:4" ht="36.75" customHeight="1">
      <c r="A11" s="1" t="s">
        <v>16</v>
      </c>
      <c r="B11" s="1" t="s">
        <v>17</v>
      </c>
      <c r="C11" s="1" t="s">
        <v>22</v>
      </c>
      <c r="D11" s="1" t="s">
        <v>23</v>
      </c>
    </row>
    <row r="12" spans="1:4" ht="12.75">
      <c r="A12" t="s">
        <v>19</v>
      </c>
      <c r="B12" s="2" t="s">
        <v>25</v>
      </c>
      <c r="C12">
        <v>1</v>
      </c>
      <c r="D12" t="s">
        <v>28</v>
      </c>
    </row>
    <row r="13" spans="1:4" ht="12.75">
      <c r="A13" t="s">
        <v>19</v>
      </c>
      <c r="B13" s="2" t="s">
        <v>27</v>
      </c>
      <c r="C13">
        <v>2</v>
      </c>
      <c r="D13" t="s">
        <v>29</v>
      </c>
    </row>
    <row r="14" spans="1:4" ht="12.75">
      <c r="A14" t="s">
        <v>19</v>
      </c>
      <c r="B14" s="2" t="s">
        <v>26</v>
      </c>
      <c r="C14">
        <v>3</v>
      </c>
      <c r="D14" t="s">
        <v>30</v>
      </c>
    </row>
    <row r="15" spans="1:4" ht="12.75">
      <c r="A15" t="s">
        <v>19</v>
      </c>
      <c r="B15" s="2" t="s">
        <v>24</v>
      </c>
      <c r="C15">
        <v>4</v>
      </c>
      <c r="D15" t="s">
        <v>31</v>
      </c>
    </row>
    <row r="16" spans="1:4" ht="12.75">
      <c r="A16" t="s">
        <v>21</v>
      </c>
      <c r="B16" s="2" t="s">
        <v>25</v>
      </c>
      <c r="C16">
        <v>5.1</v>
      </c>
      <c r="D16" t="s">
        <v>39</v>
      </c>
    </row>
    <row r="17" spans="1:4" ht="12.75">
      <c r="A17" t="s">
        <v>20</v>
      </c>
      <c r="B17" s="2" t="s">
        <v>24</v>
      </c>
      <c r="C17">
        <v>5.2</v>
      </c>
      <c r="D17" t="s">
        <v>40</v>
      </c>
    </row>
    <row r="18" ht="31.5" customHeight="1">
      <c r="A18" t="s">
        <v>41</v>
      </c>
    </row>
    <row r="19" spans="1:4" ht="12.75">
      <c r="A19" t="s">
        <v>32</v>
      </c>
      <c r="D19" s="3" t="s">
        <v>33</v>
      </c>
    </row>
    <row r="20" spans="1:4" ht="12.75">
      <c r="A20" t="s">
        <v>35</v>
      </c>
      <c r="D20" s="3" t="s">
        <v>34</v>
      </c>
    </row>
    <row r="21" spans="1:4" ht="12.75">
      <c r="A21" t="s">
        <v>36</v>
      </c>
      <c r="D21" t="s">
        <v>37</v>
      </c>
    </row>
    <row r="22" spans="1:4" ht="12.75">
      <c r="A22" t="s">
        <v>38</v>
      </c>
      <c r="D22" t="s">
        <v>37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&amp;LSRC/HRC-072701-007
HRC encoding at WHD-TV Model Station Washington D.C.&amp;C
6/21/01&amp;R
Rohde &amp; Schwarz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14" sqref="A1:H14"/>
    </sheetView>
  </sheetViews>
  <sheetFormatPr defaultColWidth="9.140625" defaultRowHeight="12.75"/>
  <cols>
    <col min="1" max="1" width="17.7109375" style="0" customWidth="1"/>
    <col min="2" max="2" width="27.421875" style="0" customWidth="1"/>
    <col min="3" max="3" width="33.00390625" style="0" bestFit="1" customWidth="1"/>
    <col min="4" max="4" width="3.140625" style="0" bestFit="1" customWidth="1"/>
    <col min="5" max="5" width="6.140625" style="0" bestFit="1" customWidth="1"/>
    <col min="6" max="6" width="7.421875" style="0" bestFit="1" customWidth="1"/>
    <col min="7" max="7" width="6.7109375" style="0" bestFit="1" customWidth="1"/>
    <col min="8" max="8" width="6.140625" style="0" bestFit="1" customWidth="1"/>
  </cols>
  <sheetData>
    <row r="1" spans="1:8" ht="12" customHeight="1">
      <c r="A1" s="4" t="s">
        <v>43</v>
      </c>
      <c r="B1" s="5" t="s">
        <v>44</v>
      </c>
      <c r="C1" s="4" t="s">
        <v>45</v>
      </c>
      <c r="D1" s="9" t="s">
        <v>68</v>
      </c>
      <c r="E1" s="9" t="s">
        <v>80</v>
      </c>
      <c r="F1" s="9" t="s">
        <v>79</v>
      </c>
      <c r="G1" s="9" t="s">
        <v>81</v>
      </c>
      <c r="H1" s="9" t="s">
        <v>82</v>
      </c>
    </row>
    <row r="2" spans="1:8" ht="22.5">
      <c r="A2" s="6" t="s">
        <v>46</v>
      </c>
      <c r="B2" s="6" t="s">
        <v>47</v>
      </c>
      <c r="C2" s="4" t="s">
        <v>72</v>
      </c>
      <c r="D2" s="6">
        <v>1</v>
      </c>
      <c r="E2" s="7">
        <v>0.0022222222222222222</v>
      </c>
      <c r="F2" s="7">
        <f>H2-G2</f>
        <v>0.0011574074074073987</v>
      </c>
      <c r="G2" s="7">
        <v>0.0742476851851852</v>
      </c>
      <c r="H2" s="7">
        <f>G3</f>
        <v>0.07540509259259259</v>
      </c>
    </row>
    <row r="3" spans="1:8" ht="33.75">
      <c r="A3" s="6" t="s">
        <v>50</v>
      </c>
      <c r="B3" s="6" t="s">
        <v>51</v>
      </c>
      <c r="C3" s="4" t="s">
        <v>74</v>
      </c>
      <c r="D3" s="6">
        <v>2</v>
      </c>
      <c r="E3" s="7">
        <v>0.0027546296296296294</v>
      </c>
      <c r="F3" s="7">
        <f aca="true" t="shared" si="0" ref="F3:F12">H3-G3</f>
        <v>0.0007523148148148168</v>
      </c>
      <c r="G3" s="7">
        <v>0.07540509259259259</v>
      </c>
      <c r="H3" s="7">
        <f>G4</f>
        <v>0.07615740740740741</v>
      </c>
    </row>
    <row r="4" spans="1:8" ht="33.75">
      <c r="A4" s="6" t="s">
        <v>66</v>
      </c>
      <c r="B4" s="6" t="s">
        <v>67</v>
      </c>
      <c r="C4" s="4" t="s">
        <v>78</v>
      </c>
      <c r="D4" s="6">
        <v>3</v>
      </c>
      <c r="E4" s="7">
        <v>0.0026504629629629625</v>
      </c>
      <c r="F4" s="7">
        <f t="shared" si="0"/>
        <v>0.0008101851851851916</v>
      </c>
      <c r="G4" s="7">
        <v>0.07615740740740741</v>
      </c>
      <c r="H4" s="7">
        <f aca="true" t="shared" si="1" ref="H4:H11">G5</f>
        <v>0.0769675925925926</v>
      </c>
    </row>
    <row r="5" spans="1:8" ht="22.5">
      <c r="A5" s="6" t="s">
        <v>54</v>
      </c>
      <c r="B5" s="6" t="s">
        <v>55</v>
      </c>
      <c r="C5" s="4" t="s">
        <v>75</v>
      </c>
      <c r="D5" s="6">
        <v>4</v>
      </c>
      <c r="E5" s="7">
        <v>0.002546296296296296</v>
      </c>
      <c r="F5" s="7">
        <f t="shared" si="0"/>
        <v>0.0008101851851851777</v>
      </c>
      <c r="G5" s="7">
        <v>0.0769675925925926</v>
      </c>
      <c r="H5" s="7">
        <f t="shared" si="1"/>
        <v>0.07777777777777778</v>
      </c>
    </row>
    <row r="6" spans="1:8" ht="22.5">
      <c r="A6" s="6" t="s">
        <v>62</v>
      </c>
      <c r="B6" s="6" t="s">
        <v>63</v>
      </c>
      <c r="C6" s="4" t="s">
        <v>75</v>
      </c>
      <c r="D6" s="6">
        <v>5</v>
      </c>
      <c r="E6" s="7">
        <v>0.002534722222222222</v>
      </c>
      <c r="F6" s="7">
        <f t="shared" si="0"/>
        <v>0.0018518518518518406</v>
      </c>
      <c r="G6" s="7">
        <v>0.07777777777777778</v>
      </c>
      <c r="H6" s="7">
        <f t="shared" si="1"/>
        <v>0.07962962962962962</v>
      </c>
    </row>
    <row r="7" spans="1:8" ht="22.5">
      <c r="A7" s="6" t="s">
        <v>52</v>
      </c>
      <c r="B7" s="6" t="s">
        <v>53</v>
      </c>
      <c r="C7" s="4" t="s">
        <v>75</v>
      </c>
      <c r="D7" s="6">
        <v>6</v>
      </c>
      <c r="E7" s="7">
        <v>0.002835648148148148</v>
      </c>
      <c r="F7" s="7">
        <f t="shared" si="0"/>
        <v>0.0015046296296296474</v>
      </c>
      <c r="G7" s="7">
        <v>0.07962962962962962</v>
      </c>
      <c r="H7" s="7">
        <f t="shared" si="1"/>
        <v>0.08113425925925927</v>
      </c>
    </row>
    <row r="8" spans="1:8" ht="22.5">
      <c r="A8" s="6" t="s">
        <v>58</v>
      </c>
      <c r="B8" s="6" t="s">
        <v>59</v>
      </c>
      <c r="C8" s="4" t="s">
        <v>75</v>
      </c>
      <c r="D8" s="6">
        <v>7</v>
      </c>
      <c r="E8" s="7">
        <v>0.0012847222222222223</v>
      </c>
      <c r="F8" s="7">
        <f t="shared" si="0"/>
        <v>0.0011574074074073987</v>
      </c>
      <c r="G8" s="7">
        <v>0.08113425925925927</v>
      </c>
      <c r="H8" s="7">
        <f t="shared" si="1"/>
        <v>0.08229166666666667</v>
      </c>
    </row>
    <row r="9" spans="1:8" ht="22.5">
      <c r="A9" s="6" t="s">
        <v>48</v>
      </c>
      <c r="B9" s="6" t="s">
        <v>49</v>
      </c>
      <c r="C9" s="4" t="s">
        <v>73</v>
      </c>
      <c r="D9" s="6">
        <v>8</v>
      </c>
      <c r="E9" s="7">
        <v>0.0013194444444444443</v>
      </c>
      <c r="F9" s="7">
        <f t="shared" si="0"/>
        <v>0.0012731481481481483</v>
      </c>
      <c r="G9" s="7">
        <v>0.08229166666666667</v>
      </c>
      <c r="H9" s="7">
        <f t="shared" si="1"/>
        <v>0.08356481481481481</v>
      </c>
    </row>
    <row r="10" spans="1:8" ht="33.75">
      <c r="A10" s="6" t="s">
        <v>64</v>
      </c>
      <c r="B10" s="6" t="s">
        <v>65</v>
      </c>
      <c r="C10" s="4" t="s">
        <v>77</v>
      </c>
      <c r="D10" s="6">
        <v>9</v>
      </c>
      <c r="E10" s="7">
        <v>0.01719907407407407</v>
      </c>
      <c r="F10" s="7">
        <f t="shared" si="0"/>
        <v>0.00584490740740741</v>
      </c>
      <c r="G10" s="7">
        <v>0.08356481481481481</v>
      </c>
      <c r="H10" s="7">
        <f t="shared" si="1"/>
        <v>0.08940972222222222</v>
      </c>
    </row>
    <row r="11" spans="1:8" ht="12.75">
      <c r="A11" s="6" t="s">
        <v>70</v>
      </c>
      <c r="B11" s="6"/>
      <c r="C11" s="4"/>
      <c r="D11" s="6">
        <v>10</v>
      </c>
      <c r="E11" s="7"/>
      <c r="F11" s="7">
        <f t="shared" si="0"/>
        <v>0.0009259259259259273</v>
      </c>
      <c r="G11" s="7">
        <v>0.08940972222222222</v>
      </c>
      <c r="H11" s="7">
        <f t="shared" si="1"/>
        <v>0.09033564814814815</v>
      </c>
    </row>
    <row r="12" spans="1:8" ht="33.75">
      <c r="A12" s="6" t="s">
        <v>60</v>
      </c>
      <c r="B12" s="6" t="s">
        <v>61</v>
      </c>
      <c r="C12" s="4" t="s">
        <v>76</v>
      </c>
      <c r="D12" s="6">
        <v>11</v>
      </c>
      <c r="E12" s="7">
        <v>0.07916666666666666</v>
      </c>
      <c r="F12" s="7">
        <f t="shared" si="0"/>
        <v>0.018692129629629628</v>
      </c>
      <c r="G12" s="7">
        <v>0.09033564814814815</v>
      </c>
      <c r="H12" s="7">
        <v>0.10902777777777778</v>
      </c>
    </row>
    <row r="13" spans="1:8" ht="22.5">
      <c r="A13" s="4" t="s">
        <v>56</v>
      </c>
      <c r="B13" s="4" t="s">
        <v>57</v>
      </c>
      <c r="C13" s="4" t="s">
        <v>75</v>
      </c>
      <c r="D13" s="4" t="s">
        <v>69</v>
      </c>
      <c r="E13" s="8">
        <v>0.0013194444444444443</v>
      </c>
      <c r="F13" s="8" t="s">
        <v>71</v>
      </c>
      <c r="G13" s="8"/>
      <c r="H13" s="8"/>
    </row>
    <row r="14" spans="1:8" ht="12.75">
      <c r="A14" s="10" t="s">
        <v>83</v>
      </c>
      <c r="B14" s="11"/>
      <c r="C14" s="11"/>
      <c r="D14" s="11"/>
      <c r="E14" s="12"/>
      <c r="F14" s="8">
        <f>SUM(F2:F12)</f>
        <v>0.034780092592592585</v>
      </c>
      <c r="G14" s="8">
        <f>G2</f>
        <v>0.0742476851851852</v>
      </c>
      <c r="H14" s="8">
        <f>H12</f>
        <v>0.10902777777777778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&amp;LSRC/HRC-072701-007
SRCs used for HRC processing&amp;C
6/21/01&amp;R
Rohde &amp; Schwarz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Rohde &amp; Schwarz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Woerner</dc:creator>
  <cp:keywords/>
  <dc:description/>
  <cp:lastModifiedBy>Michele Lewis</cp:lastModifiedBy>
  <cp:lastPrinted>2001-07-23T20:04:08Z</cp:lastPrinted>
  <dcterms:created xsi:type="dcterms:W3CDTF">2001-06-25T14:33:10Z</dcterms:created>
  <dcterms:modified xsi:type="dcterms:W3CDTF">2001-07-23T20:04:59Z</dcterms:modified>
  <cp:category/>
  <cp:version/>
  <cp:contentType/>
  <cp:contentStatus/>
</cp:coreProperties>
</file>